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0"/>
  </bookViews>
  <sheets>
    <sheet name="1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<sst xmlns="http://schemas.openxmlformats.org/spreadsheetml/2006/main" count="32" uniqueCount="32">
  <si>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жовтень 2021</t>
  </si>
  <si>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</si>
  <si>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</si>
  <si>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</si>
  <si>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</si>
  <si>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</si>
  <si>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</si>
  <si>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</si>
  <si>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</si>
  <si>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</si>
  <si>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</si>
  <si>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</si>
  <si>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</si>
  <si>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</si>
  <si>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</si>
  <si>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</si>
  <si>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</si>
  <si>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</si>
  <si>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</si>
  <si>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</si>
  <si>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</si>
  <si>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</si>
  <si>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</si>
  <si>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</si>
  <si>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</si>
  <si>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</si>
  <si>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</si>
  <si>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</si>
  <si>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</si>
  <si>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</si>
  <si>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</si>
  <si>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на оздор.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</si>
</sst>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57421875" style="0" customWidth="1"/>
    <col min="15" max="15" width="7.8515625" style="0" bestFit="1" customWidth="1"/>
    <col min="16" max="16" width="7.421875" style="0" customWidth="1"/>
    <col min="17" max="17" width="7.00390625" style="0" hidden="1" customWidth="1"/>
    <col min="18" max="18" width="10.00390625" style="0" customWidth="1"/>
    <col min="19" max="20" width="9.8515625" style="0" customWidth="1"/>
    <col min="21" max="21" width="8.57421875" style="0" bestFit="1" customWidth="1"/>
    <col min="22" max="23" width="8.57421875" style="0" customWidth="1"/>
    <col min="24" max="24" width="7.421875" style="0" customWidth="1"/>
  </cols>
  <sheetData>
    <row r="1" spans="1:15" ht="21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3:24" ht="39" customHeight="1">
      <c r="C2" s="14" t="s">
        <v>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6:20" ht="16.5" customHeight="1">
      <c r="F3" s="22" t="s">
        <v>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4"/>
    </row>
    <row r="4" spans="2:24" ht="6" customHeight="1">
      <c r="B4" s="23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" ht="15" customHeight="1">
      <c r="A5" s="24"/>
      <c r="B5" s="24"/>
    </row>
    <row r="6" spans="1:24" ht="51.75" customHeight="1">
      <c r="A6" s="1" t="s">
        <v>2</v>
      </c>
      <c r="B6" s="19" t="s">
        <v>3</v>
      </c>
      <c r="C6" s="20"/>
      <c r="D6" s="1" t="s">
        <v>4</v>
      </c>
      <c r="E6" s="19" t="s">
        <v>5</v>
      </c>
      <c r="F6" s="20"/>
      <c r="G6" s="1" t="s">
        <v>8</v>
      </c>
      <c r="H6" s="1" t="s">
        <v>24</v>
      </c>
      <c r="I6" s="1" t="s">
        <v>25</v>
      </c>
      <c r="J6" s="1" t="s">
        <v>12</v>
      </c>
      <c r="K6" s="1" t="s">
        <v>9</v>
      </c>
      <c r="L6" s="1" t="s">
        <v>30</v>
      </c>
      <c r="M6" s="1" t="s">
        <v>31</v>
      </c>
      <c r="N6" s="1" t="s">
        <v>14</v>
      </c>
      <c r="O6" s="1" t="s">
        <v>11</v>
      </c>
      <c r="P6" s="1" t="s">
        <v>10</v>
      </c>
      <c r="Q6" s="1" t="s">
        <v>13</v>
      </c>
      <c r="R6" s="1" t="s">
        <v>6</v>
      </c>
      <c r="S6" s="3" t="s">
        <v>15</v>
      </c>
      <c r="T6" s="1" t="s">
        <v>26</v>
      </c>
      <c r="U6" s="1" t="s">
        <v>29</v>
      </c>
      <c r="V6" s="1" t="s">
        <v>27</v>
      </c>
      <c r="W6" s="1" t="s">
        <v>28</v>
      </c>
      <c r="X6" s="1" t="s">
        <v>16</v>
      </c>
    </row>
    <row r="7" spans="1:24" ht="48" customHeight="1">
      <c r="A7" s="2">
        <v>1</v>
      </c>
      <c r="B7" s="15" t="s">
        <v>18</v>
      </c>
      <c r="C7" s="16"/>
      <c r="D7" s="2" t="s">
        <v>19</v>
      </c>
      <c r="E7" s="17">
        <v>5</v>
      </c>
      <c r="F7" s="18"/>
      <c r="G7" s="6">
        <v>2637.5</v>
      </c>
      <c r="H7" s="6"/>
      <c r="I7" s="6"/>
      <c r="J7" s="6"/>
      <c r="K7" s="6"/>
      <c r="L7" s="6"/>
      <c r="M7" s="6"/>
      <c r="N7" s="6"/>
      <c r="O7" s="6">
        <v>66.02</v>
      </c>
      <c r="P7" s="6">
        <v>540.7</v>
      </c>
      <c r="Q7" s="6"/>
      <c r="R7" s="6">
        <f>SUM(G7:Q7)</f>
        <v>3244.2200000000003</v>
      </c>
      <c r="S7" s="7">
        <v>0</v>
      </c>
      <c r="T7" s="6">
        <f>R7-S7-U7-X7-V7-W7</f>
        <v>2611.6000000000004</v>
      </c>
      <c r="U7" s="6">
        <v>583.96</v>
      </c>
      <c r="V7" s="6"/>
      <c r="W7" s="6"/>
      <c r="X7" s="6">
        <v>48.66</v>
      </c>
    </row>
    <row r="8" spans="1:24" ht="48" customHeight="1">
      <c r="A8" s="2">
        <v>2</v>
      </c>
      <c r="B8" s="15" t="s">
        <v>20</v>
      </c>
      <c r="C8" s="16"/>
      <c r="D8" s="2" t="s">
        <v>22</v>
      </c>
      <c r="E8" s="17">
        <v>18</v>
      </c>
      <c r="F8" s="18"/>
      <c r="G8" s="6">
        <v>8325</v>
      </c>
      <c r="H8" s="6">
        <v>540</v>
      </c>
      <c r="I8" s="6">
        <v>2747.25</v>
      </c>
      <c r="J8" s="6">
        <v>52447.5</v>
      </c>
      <c r="K8" s="6">
        <v>832.5</v>
      </c>
      <c r="L8" s="6"/>
      <c r="M8" s="6"/>
      <c r="N8" s="6">
        <v>1665</v>
      </c>
      <c r="O8" s="6">
        <v>237.66</v>
      </c>
      <c r="P8" s="6">
        <v>7421.66</v>
      </c>
      <c r="Q8" s="6"/>
      <c r="R8" s="6">
        <f>SUM(G8:Q8)</f>
        <v>74216.57</v>
      </c>
      <c r="S8" s="7">
        <v>22202.38</v>
      </c>
      <c r="T8" s="6">
        <f>R8-S8-U8-X8-V8-W8</f>
        <v>36799.80000000001</v>
      </c>
      <c r="U8" s="6">
        <v>13358.98</v>
      </c>
      <c r="V8" s="6">
        <v>630.84</v>
      </c>
      <c r="W8" s="6">
        <v>111.32</v>
      </c>
      <c r="X8" s="6">
        <v>1113.25</v>
      </c>
    </row>
    <row r="9" spans="1:24" ht="48" customHeight="1">
      <c r="A9" s="2">
        <v>3</v>
      </c>
      <c r="B9" s="15" t="s">
        <v>21</v>
      </c>
      <c r="C9" s="16"/>
      <c r="D9" s="2" t="s">
        <v>23</v>
      </c>
      <c r="E9" s="17">
        <v>8</v>
      </c>
      <c r="F9" s="18"/>
      <c r="G9" s="6">
        <v>3700</v>
      </c>
      <c r="H9" s="6">
        <v>200</v>
      </c>
      <c r="I9" s="6">
        <v>111</v>
      </c>
      <c r="J9" s="6">
        <v>23310</v>
      </c>
      <c r="K9" s="6"/>
      <c r="L9" s="6">
        <v>18146.24</v>
      </c>
      <c r="M9" s="6">
        <v>49892.9</v>
      </c>
      <c r="N9" s="6">
        <v>740</v>
      </c>
      <c r="O9" s="6">
        <v>105.63</v>
      </c>
      <c r="P9" s="6">
        <v>3520.83</v>
      </c>
      <c r="Q9" s="6"/>
      <c r="R9" s="6">
        <f>SUM(G9:Q9)</f>
        <v>99726.60000000002</v>
      </c>
      <c r="S9" s="7">
        <v>58563.84</v>
      </c>
      <c r="T9" s="6">
        <f>R9-S9-U9-X9-V9-W9</f>
        <v>20718.80000000002</v>
      </c>
      <c r="U9" s="6">
        <v>17950.79</v>
      </c>
      <c r="V9" s="6">
        <v>847.68</v>
      </c>
      <c r="W9" s="6">
        <v>149.59</v>
      </c>
      <c r="X9" s="6">
        <v>1495.9</v>
      </c>
    </row>
    <row r="10" spans="1:25" ht="23.25" customHeight="1">
      <c r="A10" s="9" t="s">
        <v>17</v>
      </c>
      <c r="B10" s="10"/>
      <c r="C10" s="10"/>
      <c r="D10" s="11"/>
      <c r="E10" s="12"/>
      <c r="F10" s="13"/>
      <c r="G10" s="8">
        <f>SUM(G7:G9)</f>
        <v>14662.5</v>
      </c>
      <c r="H10" s="8">
        <f aca="true" t="shared" si="0" ref="H10:X10">SUM(H7:H9)</f>
        <v>740</v>
      </c>
      <c r="I10" s="8">
        <f t="shared" si="0"/>
        <v>2858.25</v>
      </c>
      <c r="J10" s="8"/>
      <c r="K10" s="8">
        <f t="shared" si="0"/>
        <v>832.5</v>
      </c>
      <c r="L10" s="8">
        <f t="shared" si="0"/>
        <v>18146.24</v>
      </c>
      <c r="M10" s="8">
        <f>SUM(M7:M9)</f>
        <v>49892.9</v>
      </c>
      <c r="N10" s="8">
        <f t="shared" si="0"/>
        <v>2405</v>
      </c>
      <c r="O10" s="8">
        <f t="shared" si="0"/>
        <v>409.31</v>
      </c>
      <c r="P10" s="8">
        <f t="shared" si="0"/>
        <v>11483.189999999999</v>
      </c>
      <c r="Q10" s="8">
        <f t="shared" si="0"/>
        <v>0</v>
      </c>
      <c r="R10" s="8">
        <f t="shared" si="0"/>
        <v>177187.39</v>
      </c>
      <c r="S10" s="8">
        <f t="shared" si="0"/>
        <v>80766.22</v>
      </c>
      <c r="T10" s="8">
        <f>SUM(T7:T9)</f>
        <v>60130.200000000026</v>
      </c>
      <c r="U10" s="8">
        <f t="shared" si="0"/>
        <v>31893.73</v>
      </c>
      <c r="V10" s="8">
        <f>SUM(V7:V9)</f>
        <v>1478.52</v>
      </c>
      <c r="W10" s="8">
        <f>SUM(W7:W9)</f>
        <v>260.90999999999997</v>
      </c>
      <c r="X10" s="8">
        <f t="shared" si="0"/>
        <v>2657.8100000000004</v>
      </c>
      <c r="Y10" s="5"/>
    </row>
    <row r="11" ht="9.75" customHeight="1"/>
  </sheetData>
  <sheetProtection/>
  <mergeCells count="15">
    <mergeCell ref="E7:F7"/>
    <mergeCell ref="A1:O1"/>
    <mergeCell ref="F3:S3"/>
    <mergeCell ref="B4:X4"/>
    <mergeCell ref="A5:B5"/>
    <mergeCell ref="A10:D10"/>
    <mergeCell ref="E10:F10"/>
    <mergeCell ref="C2:X2"/>
    <mergeCell ref="B8:C8"/>
    <mergeCell ref="E8:F8"/>
    <mergeCell ref="B9:C9"/>
    <mergeCell ref="E9:F9"/>
    <mergeCell ref="B6:C6"/>
    <mergeCell ref="E6:F6"/>
    <mergeCell ref="B7:C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 Windows</cp:lastModifiedBy>
  <cp:lastPrinted>2021-12-24T13:45:18Z</cp:lastPrinted>
  <dcterms:created xsi:type="dcterms:W3CDTF">2021-12-21T12:21:16Z</dcterms:created>
  <dcterms:modified xsi:type="dcterms:W3CDTF">2021-12-29T08:24:33Z</dcterms:modified>
  <cp:category/>
  <cp:version/>
  <cp:contentType/>
  <cp:contentStatus/>
</cp:coreProperties>
</file>